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'Sheet1'!$A$1:$R$32</definedName>
  </definedNames>
  <calcPr fullCalcOnLoad="1"/>
</workbook>
</file>

<file path=xl/sharedStrings.xml><?xml version="1.0" encoding="utf-8"?>
<sst xmlns="http://schemas.openxmlformats.org/spreadsheetml/2006/main" count="89" uniqueCount="68">
  <si>
    <t>FINISHED GARMENT MEASUREMENT CHART/GRADING</t>
  </si>
  <si>
    <t>Men's Dress Shirt</t>
  </si>
  <si>
    <r>
      <t>- Armhole/SideSeam</t>
    </r>
    <r>
      <rPr>
        <b/>
        <sz val="10"/>
        <rFont val="Arial"/>
        <family val="2"/>
      </rPr>
      <t>:  2nd/Fell</t>
    </r>
  </si>
  <si>
    <t>REF</t>
  </si>
  <si>
    <t>MEASUREMENT POINT</t>
  </si>
  <si>
    <t>Tol. + or -</t>
  </si>
  <si>
    <t>A</t>
  </si>
  <si>
    <t>Band / Collar / Body Size</t>
  </si>
  <si>
    <t>B</t>
  </si>
  <si>
    <t>Neck Circumference</t>
  </si>
  <si>
    <t>+1/4,  -1/8</t>
  </si>
  <si>
    <t>C</t>
  </si>
  <si>
    <t>Chest Circumference</t>
  </si>
  <si>
    <t>+1/2,  -1/2</t>
  </si>
  <si>
    <t>D</t>
  </si>
  <si>
    <t>Waist Circumference</t>
  </si>
  <si>
    <t>E</t>
  </si>
  <si>
    <t>Hip Circumference</t>
  </si>
  <si>
    <t>F</t>
  </si>
  <si>
    <t>G</t>
  </si>
  <si>
    <t>Upper Chest</t>
  </si>
  <si>
    <t>I</t>
  </si>
  <si>
    <t>Shoulder-Point to Point</t>
  </si>
  <si>
    <t>+1/4,  -1/4</t>
  </si>
  <si>
    <t>J</t>
  </si>
  <si>
    <t>Yoke-bottom width</t>
  </si>
  <si>
    <t>K</t>
  </si>
  <si>
    <t>Armhole Circumference</t>
  </si>
  <si>
    <t>L</t>
  </si>
  <si>
    <t>Upper Arm (1" below underarm)</t>
  </si>
  <si>
    <t>M</t>
  </si>
  <si>
    <t>Elbow Circumference</t>
  </si>
  <si>
    <t>N</t>
  </si>
  <si>
    <t>Long Slv. Length -REG 32/33</t>
  </si>
  <si>
    <t>O</t>
  </si>
  <si>
    <t>Long Slv. Length -LONG 34/35</t>
  </si>
  <si>
    <t>Available from 32" to 38"  Plus 1/2" longer than marked length</t>
  </si>
  <si>
    <t>P</t>
  </si>
  <si>
    <t>Long Slv. Length -TALL 36/37</t>
  </si>
  <si>
    <t>Q</t>
  </si>
  <si>
    <t>Cuff-25, Size #</t>
  </si>
  <si>
    <t>n/a</t>
  </si>
  <si>
    <t>Finished Cuff-25 Length</t>
  </si>
  <si>
    <t>Cuff-25 Opening</t>
  </si>
  <si>
    <t>Finished FR-Cuff-33 Length</t>
  </si>
  <si>
    <t>Cuff-33 Opening</t>
  </si>
  <si>
    <t xml:space="preserve">              APPROVED BY:</t>
  </si>
  <si>
    <t xml:space="preserve">              Dir. of  Manufacturing</t>
  </si>
  <si>
    <t>Approved</t>
  </si>
  <si>
    <t>Date:</t>
  </si>
  <si>
    <t>Rick Droppo</t>
  </si>
  <si>
    <t>C.B. Length (REG)</t>
  </si>
  <si>
    <t>32-33</t>
  </si>
  <si>
    <t>C.B. Length (LONG)</t>
  </si>
  <si>
    <t>34-35</t>
  </si>
  <si>
    <t>C.B. Length (TALL)</t>
  </si>
  <si>
    <t>36-37</t>
  </si>
  <si>
    <t>N/A</t>
  </si>
  <si>
    <t>H</t>
  </si>
  <si>
    <t xml:space="preserve">R </t>
  </si>
  <si>
    <r>
      <t xml:space="preserve">   Chart</t>
    </r>
    <r>
      <rPr>
        <b/>
        <sz val="14"/>
        <rFont val="Arial"/>
        <family val="2"/>
      </rPr>
      <t>:  PM-FIT</t>
    </r>
  </si>
  <si>
    <r>
      <t>Date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 JUNE</t>
    </r>
    <r>
      <rPr>
        <b/>
        <sz val="12"/>
        <rFont val="Arial"/>
        <family val="2"/>
      </rPr>
      <t xml:space="preserve"> 2008</t>
    </r>
  </si>
  <si>
    <t>Prepared By:   Nalia Blais</t>
  </si>
  <si>
    <t>Updated- aug 28 2008</t>
  </si>
  <si>
    <r>
      <t>- Front:</t>
    </r>
    <r>
      <rPr>
        <b/>
        <sz val="10"/>
        <rFont val="Arial"/>
        <family val="2"/>
      </rPr>
      <t xml:space="preserve">   FRE-T&amp;T, JETSEW</t>
    </r>
  </si>
  <si>
    <r>
      <t>- Back:</t>
    </r>
    <r>
      <rPr>
        <b/>
        <sz val="10"/>
        <rFont val="Arial"/>
        <family val="2"/>
      </rPr>
      <t xml:space="preserve"> TUCKS , BOX, PLAIN</t>
    </r>
  </si>
  <si>
    <r>
      <t>- Yoke:</t>
    </r>
    <r>
      <rPr>
        <b/>
        <sz val="10"/>
        <rFont val="Arial"/>
        <family val="2"/>
      </rPr>
      <t xml:space="preserve">  2 5/8" , 3 1/4" REG OR MOCSPLT</t>
    </r>
  </si>
  <si>
    <t>SIZE CODE (PM-FIT)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</si>
</sst>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 style="mediumDashed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19" applyAlignment="1">
      <alignment horizontal="center"/>
      <protection/>
    </xf>
    <xf numFmtId="0" fontId="2" fillId="0" borderId="1" xfId="19" applyFont="1" applyBorder="1">
      <alignment/>
      <protection/>
    </xf>
    <xf numFmtId="0" fontId="2" fillId="0" borderId="2" xfId="19" applyFont="1" applyBorder="1">
      <alignment/>
      <protection/>
    </xf>
    <xf numFmtId="0" fontId="0" fillId="0" borderId="1" xfId="19" applyBorder="1">
      <alignment/>
      <protection/>
    </xf>
    <xf numFmtId="0" fontId="3" fillId="0" borderId="1" xfId="19" applyFont="1" applyBorder="1" applyAlignment="1">
      <alignment horizontal="center"/>
      <protection/>
    </xf>
    <xf numFmtId="0" fontId="3" fillId="0" borderId="1" xfId="19" applyFont="1" applyBorder="1" applyAlignment="1">
      <alignment horizontal="left"/>
      <protection/>
    </xf>
    <xf numFmtId="0" fontId="0" fillId="0" borderId="1" xfId="19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3" xfId="19" applyFont="1" applyBorder="1" quotePrefix="1">
      <alignment/>
      <protection/>
    </xf>
    <xf numFmtId="0" fontId="5" fillId="0" borderId="0" xfId="19" applyFont="1" applyBorder="1">
      <alignment/>
      <protection/>
    </xf>
    <xf numFmtId="0" fontId="0" fillId="0" borderId="0" xfId="19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0" xfId="19" applyFont="1" applyBorder="1">
      <alignment/>
      <protection/>
    </xf>
    <xf numFmtId="0" fontId="0" fillId="0" borderId="0" xfId="19" applyBorder="1" applyAlignment="1">
      <alignment horizontal="left"/>
      <protection/>
    </xf>
    <xf numFmtId="0" fontId="0" fillId="0" borderId="0" xfId="19" applyFont="1" applyBorder="1" applyAlignment="1">
      <alignment horizontal="left"/>
      <protection/>
    </xf>
    <xf numFmtId="0" fontId="0" fillId="0" borderId="4" xfId="19" applyBorder="1">
      <alignment/>
      <protection/>
    </xf>
    <xf numFmtId="0" fontId="0" fillId="0" borderId="3" xfId="19" applyFont="1" applyFill="1" applyBorder="1" quotePrefix="1">
      <alignment/>
      <protection/>
    </xf>
    <xf numFmtId="0" fontId="7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19" applyBorder="1" applyAlignment="1">
      <alignment horizontal="center"/>
      <protection/>
    </xf>
    <xf numFmtId="0" fontId="0" fillId="0" borderId="4" xfId="19" applyFont="1" applyBorder="1">
      <alignment/>
      <protection/>
    </xf>
    <xf numFmtId="0" fontId="8" fillId="0" borderId="5" xfId="19" applyFont="1" applyBorder="1" applyAlignment="1">
      <alignment horizontal="center"/>
      <protection/>
    </xf>
    <xf numFmtId="0" fontId="9" fillId="0" borderId="6" xfId="19" applyFont="1" applyBorder="1">
      <alignment/>
      <protection/>
    </xf>
    <xf numFmtId="0" fontId="9" fillId="0" borderId="7" xfId="19" applyFont="1" applyBorder="1">
      <alignment/>
      <protection/>
    </xf>
    <xf numFmtId="0" fontId="9" fillId="0" borderId="8" xfId="19" applyFont="1" applyBorder="1" applyAlignment="1">
      <alignment horizontal="center"/>
      <protection/>
    </xf>
    <xf numFmtId="0" fontId="5" fillId="0" borderId="9" xfId="19" applyFont="1" applyBorder="1" applyAlignment="1">
      <alignment horizontal="center"/>
      <protection/>
    </xf>
    <xf numFmtId="12" fontId="5" fillId="0" borderId="9" xfId="19" applyNumberFormat="1" applyFont="1" applyFill="1" applyBorder="1" applyAlignment="1">
      <alignment horizontal="center"/>
      <protection/>
    </xf>
    <xf numFmtId="0" fontId="9" fillId="0" borderId="9" xfId="19" applyFont="1" applyBorder="1" applyAlignment="1">
      <alignment horizontal="center"/>
      <protection/>
    </xf>
    <xf numFmtId="12" fontId="9" fillId="0" borderId="9" xfId="19" applyNumberFormat="1" applyFont="1" applyBorder="1" applyAlignment="1">
      <alignment horizontal="center"/>
      <protection/>
    </xf>
    <xf numFmtId="12" fontId="9" fillId="0" borderId="6" xfId="19" applyNumberFormat="1" applyFont="1" applyBorder="1" applyAlignment="1">
      <alignment horizontal="center"/>
      <protection/>
    </xf>
    <xf numFmtId="0" fontId="9" fillId="0" borderId="6" xfId="19" applyFont="1" applyBorder="1" applyAlignment="1">
      <alignment horizontal="center"/>
      <protection/>
    </xf>
    <xf numFmtId="0" fontId="9" fillId="0" borderId="10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11" xfId="19" applyFont="1" applyBorder="1" applyAlignment="1">
      <alignment horizontal="center"/>
      <protection/>
    </xf>
    <xf numFmtId="0" fontId="5" fillId="0" borderId="12" xfId="19" applyFont="1" applyBorder="1">
      <alignment/>
      <protection/>
    </xf>
    <xf numFmtId="0" fontId="5" fillId="0" borderId="13" xfId="19" applyFont="1" applyBorder="1">
      <alignment/>
      <protection/>
    </xf>
    <xf numFmtId="0" fontId="5" fillId="0" borderId="14" xfId="19" applyFont="1" applyBorder="1">
      <alignment/>
      <protection/>
    </xf>
    <xf numFmtId="0" fontId="8" fillId="0" borderId="8" xfId="19" applyFont="1" applyBorder="1" applyAlignment="1">
      <alignment horizontal="center"/>
      <protection/>
    </xf>
    <xf numFmtId="12" fontId="5" fillId="0" borderId="8" xfId="19" applyNumberFormat="1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/>
      <protection/>
    </xf>
    <xf numFmtId="0" fontId="8" fillId="0" borderId="8" xfId="0" applyFont="1" applyBorder="1" applyAlignment="1" quotePrefix="1">
      <alignment horizontal="center"/>
    </xf>
    <xf numFmtId="12" fontId="0" fillId="0" borderId="8" xfId="19" applyNumberFormat="1" applyFont="1" applyBorder="1" applyAlignment="1">
      <alignment horizontal="center"/>
      <protection/>
    </xf>
    <xf numFmtId="0" fontId="0" fillId="0" borderId="8" xfId="19" applyFont="1" applyBorder="1" applyAlignment="1">
      <alignment horizontal="center"/>
      <protection/>
    </xf>
    <xf numFmtId="0" fontId="5" fillId="2" borderId="8" xfId="19" applyFont="1" applyFill="1" applyBorder="1" applyAlignment="1">
      <alignment horizontal="center"/>
      <protection/>
    </xf>
    <xf numFmtId="12" fontId="0" fillId="0" borderId="12" xfId="19" applyNumberFormat="1" applyFont="1" applyBorder="1" applyAlignment="1">
      <alignment horizontal="center"/>
      <protection/>
    </xf>
    <xf numFmtId="0" fontId="0" fillId="0" borderId="15" xfId="19" applyFont="1" applyBorder="1" applyAlignment="1">
      <alignment horizontal="center"/>
      <protection/>
    </xf>
    <xf numFmtId="12" fontId="8" fillId="0" borderId="0" xfId="19" applyNumberFormat="1" applyFont="1" applyBorder="1" applyAlignment="1">
      <alignment horizontal="center"/>
      <protection/>
    </xf>
    <xf numFmtId="0" fontId="8" fillId="0" borderId="11" xfId="19" applyFont="1" applyFill="1" applyBorder="1" applyAlignment="1">
      <alignment horizontal="center"/>
      <protection/>
    </xf>
    <xf numFmtId="0" fontId="8" fillId="0" borderId="8" xfId="0" applyFont="1" applyFill="1" applyBorder="1" applyAlignment="1" quotePrefix="1">
      <alignment horizontal="center"/>
    </xf>
    <xf numFmtId="12" fontId="0" fillId="0" borderId="15" xfId="19" applyNumberFormat="1" applyFont="1" applyBorder="1" applyAlignment="1">
      <alignment horizontal="center"/>
      <protection/>
    </xf>
    <xf numFmtId="0" fontId="8" fillId="0" borderId="0" xfId="19" applyFont="1" applyBorder="1" applyAlignment="1">
      <alignment horizontal="center"/>
      <protection/>
    </xf>
    <xf numFmtId="0" fontId="5" fillId="0" borderId="12" xfId="19" applyFont="1" applyFill="1" applyBorder="1">
      <alignment/>
      <protection/>
    </xf>
    <xf numFmtId="0" fontId="5" fillId="0" borderId="13" xfId="19" applyFont="1" applyFill="1" applyBorder="1">
      <alignment/>
      <protection/>
    </xf>
    <xf numFmtId="0" fontId="5" fillId="0" borderId="14" xfId="19" applyFont="1" applyFill="1" applyBorder="1">
      <alignment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8" xfId="19" applyFont="1" applyFill="1" applyBorder="1" applyAlignment="1">
      <alignment horizontal="center"/>
      <protection/>
    </xf>
    <xf numFmtId="12" fontId="8" fillId="0" borderId="0" xfId="19" applyNumberFormat="1" applyFont="1" applyBorder="1" applyAlignment="1" quotePrefix="1">
      <alignment horizontal="center"/>
      <protection/>
    </xf>
    <xf numFmtId="12" fontId="0" fillId="0" borderId="8" xfId="19" applyNumberFormat="1" applyFont="1" applyFill="1" applyBorder="1" applyAlignment="1">
      <alignment horizontal="center"/>
      <protection/>
    </xf>
    <xf numFmtId="12" fontId="5" fillId="2" borderId="8" xfId="19" applyNumberFormat="1" applyFont="1" applyFill="1" applyBorder="1" applyAlignment="1">
      <alignment horizontal="center"/>
      <protection/>
    </xf>
    <xf numFmtId="12" fontId="0" fillId="0" borderId="15" xfId="19" applyNumberFormat="1" applyFont="1" applyFill="1" applyBorder="1" applyAlignment="1">
      <alignment horizontal="center"/>
      <protection/>
    </xf>
    <xf numFmtId="0" fontId="8" fillId="0" borderId="0" xfId="19" applyFont="1" applyBorder="1" applyAlignment="1" quotePrefix="1">
      <alignment horizontal="center"/>
      <protection/>
    </xf>
    <xf numFmtId="0" fontId="5" fillId="0" borderId="16" xfId="19" applyFont="1" applyBorder="1">
      <alignment/>
      <protection/>
    </xf>
    <xf numFmtId="0" fontId="5" fillId="0" borderId="17" xfId="19" applyFont="1" applyBorder="1">
      <alignment/>
      <protection/>
    </xf>
    <xf numFmtId="0" fontId="6" fillId="0" borderId="8" xfId="0" applyFont="1" applyBorder="1" applyAlignment="1" quotePrefix="1">
      <alignment horizontal="center"/>
    </xf>
    <xf numFmtId="0" fontId="5" fillId="0" borderId="12" xfId="19" applyFont="1" applyBorder="1" applyAlignment="1">
      <alignment horizontal="center"/>
      <protection/>
    </xf>
    <xf numFmtId="0" fontId="5" fillId="0" borderId="12" xfId="19" applyFont="1" applyBorder="1" applyAlignment="1">
      <alignment/>
      <protection/>
    </xf>
    <xf numFmtId="0" fontId="5" fillId="0" borderId="13" xfId="19" applyFont="1" applyBorder="1" applyAlignment="1">
      <alignment horizontal="center"/>
      <protection/>
    </xf>
    <xf numFmtId="12" fontId="0" fillId="0" borderId="8" xfId="0" applyNumberFormat="1" applyFont="1" applyBorder="1" applyAlignment="1">
      <alignment horizontal="center"/>
    </xf>
    <xf numFmtId="0" fontId="5" fillId="0" borderId="18" xfId="19" applyFont="1" applyBorder="1" applyAlignment="1">
      <alignment horizontal="center"/>
      <protection/>
    </xf>
    <xf numFmtId="0" fontId="6" fillId="0" borderId="0" xfId="19" applyFont="1" applyBorder="1" applyAlignment="1" quotePrefix="1">
      <alignment horizontal="center"/>
      <protection/>
    </xf>
    <xf numFmtId="12" fontId="0" fillId="0" borderId="12" xfId="0" applyNumberFormat="1" applyFont="1" applyBorder="1" applyAlignment="1">
      <alignment horizontal="center"/>
    </xf>
    <xf numFmtId="0" fontId="6" fillId="0" borderId="8" xfId="19" applyFont="1" applyBorder="1" applyAlignment="1">
      <alignment horizontal="center"/>
      <protection/>
    </xf>
    <xf numFmtId="0" fontId="0" fillId="2" borderId="8" xfId="19" applyFont="1" applyFill="1" applyBorder="1" applyAlignment="1">
      <alignment horizontal="center"/>
      <protection/>
    </xf>
    <xf numFmtId="0" fontId="0" fillId="0" borderId="12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12" fontId="0" fillId="2" borderId="8" xfId="19" applyNumberFormat="1" applyFont="1" applyFill="1" applyBorder="1" applyAlignment="1">
      <alignment horizontal="center"/>
      <protection/>
    </xf>
    <xf numFmtId="12" fontId="6" fillId="0" borderId="0" xfId="19" applyNumberFormat="1" applyFont="1" applyBorder="1" applyAlignment="1">
      <alignment horizontal="center"/>
      <protection/>
    </xf>
    <xf numFmtId="0" fontId="5" fillId="0" borderId="19" xfId="19" applyFont="1" applyBorder="1">
      <alignment/>
      <protection/>
    </xf>
    <xf numFmtId="0" fontId="5" fillId="0" borderId="20" xfId="19" applyFont="1" applyBorder="1">
      <alignment/>
      <protection/>
    </xf>
    <xf numFmtId="0" fontId="5" fillId="0" borderId="21" xfId="19" applyFont="1" applyBorder="1">
      <alignment/>
      <protection/>
    </xf>
    <xf numFmtId="0" fontId="6" fillId="0" borderId="22" xfId="0" applyFont="1" applyBorder="1" applyAlignment="1" quotePrefix="1">
      <alignment horizontal="center"/>
    </xf>
    <xf numFmtId="12" fontId="0" fillId="0" borderId="22" xfId="19" applyNumberFormat="1" applyFont="1" applyBorder="1" applyAlignment="1">
      <alignment horizontal="center"/>
      <protection/>
    </xf>
    <xf numFmtId="12" fontId="0" fillId="2" borderId="22" xfId="19" applyNumberFormat="1" applyFont="1" applyFill="1" applyBorder="1" applyAlignment="1">
      <alignment horizontal="center"/>
      <protection/>
    </xf>
    <xf numFmtId="12" fontId="0" fillId="0" borderId="23" xfId="19" applyNumberFormat="1" applyFont="1" applyBorder="1" applyAlignment="1">
      <alignment horizontal="center"/>
      <protection/>
    </xf>
    <xf numFmtId="0" fontId="9" fillId="0" borderId="0" xfId="19" applyFont="1" applyBorder="1">
      <alignment/>
      <protection/>
    </xf>
    <xf numFmtId="0" fontId="8" fillId="0" borderId="0" xfId="19" applyFont="1" applyBorder="1">
      <alignment/>
      <protection/>
    </xf>
    <xf numFmtId="0" fontId="8" fillId="0" borderId="24" xfId="19" applyFont="1" applyBorder="1" applyAlignment="1">
      <alignment horizontal="center"/>
      <protection/>
    </xf>
    <xf numFmtId="0" fontId="8" fillId="0" borderId="24" xfId="0" applyFont="1" applyBorder="1" applyAlignment="1">
      <alignment/>
    </xf>
    <xf numFmtId="0" fontId="8" fillId="0" borderId="24" xfId="19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2" fontId="6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19" applyFont="1" applyBorder="1" applyAlignment="1">
      <alignment horizontal="center"/>
      <protection/>
    </xf>
    <xf numFmtId="12" fontId="9" fillId="0" borderId="25" xfId="19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19" applyFont="1" applyFill="1" applyBorder="1" quotePrefix="1">
      <alignment/>
      <protection/>
    </xf>
    <xf numFmtId="0" fontId="5" fillId="3" borderId="13" xfId="19" applyFont="1" applyFill="1" applyBorder="1" applyAlignment="1">
      <alignment horizontal="center"/>
      <protection/>
    </xf>
    <xf numFmtId="12" fontId="10" fillId="0" borderId="28" xfId="19" applyNumberFormat="1" applyFont="1" applyBorder="1" applyAlignment="1">
      <alignment horizontal="center" vertical="center"/>
      <protection/>
    </xf>
    <xf numFmtId="0" fontId="10" fillId="0" borderId="28" xfId="19" applyFont="1" applyBorder="1" applyAlignment="1">
      <alignment horizontal="center" vertical="center"/>
      <protection/>
    </xf>
    <xf numFmtId="12" fontId="10" fillId="2" borderId="28" xfId="19" applyNumberFormat="1" applyFont="1" applyFill="1" applyBorder="1" applyAlignment="1">
      <alignment horizontal="center" vertical="center"/>
      <protection/>
    </xf>
    <xf numFmtId="12" fontId="10" fillId="0" borderId="29" xfId="19" applyNumberFormat="1" applyFont="1" applyBorder="1" applyAlignment="1">
      <alignment horizontal="center" vertical="center"/>
      <protection/>
    </xf>
    <xf numFmtId="12" fontId="0" fillId="0" borderId="25" xfId="19" applyNumberFormat="1" applyFont="1" applyBorder="1" applyAlignment="1">
      <alignment horizontal="center"/>
      <protection/>
    </xf>
    <xf numFmtId="0" fontId="0" fillId="0" borderId="25" xfId="19" applyFont="1" applyBorder="1" applyAlignment="1">
      <alignment horizontal="center"/>
      <protection/>
    </xf>
    <xf numFmtId="0" fontId="5" fillId="2" borderId="25" xfId="19" applyFont="1" applyFill="1" applyBorder="1" applyAlignment="1">
      <alignment horizontal="center"/>
      <protection/>
    </xf>
    <xf numFmtId="12" fontId="0" fillId="0" borderId="30" xfId="19" applyNumberFormat="1" applyFont="1" applyBorder="1" applyAlignment="1">
      <alignment horizontal="center"/>
      <protection/>
    </xf>
    <xf numFmtId="0" fontId="0" fillId="0" borderId="31" xfId="19" applyFont="1" applyBorder="1" applyAlignment="1">
      <alignment horizontal="center"/>
      <protection/>
    </xf>
    <xf numFmtId="12" fontId="0" fillId="4" borderId="8" xfId="19" applyNumberFormat="1" applyFont="1" applyFill="1" applyBorder="1" applyAlignment="1">
      <alignment horizontal="center"/>
      <protection/>
    </xf>
    <xf numFmtId="12" fontId="0" fillId="4" borderId="15" xfId="19" applyNumberFormat="1" applyFont="1" applyFill="1" applyBorder="1" applyAlignment="1">
      <alignment horizontal="center"/>
      <protection/>
    </xf>
    <xf numFmtId="12" fontId="0" fillId="4" borderId="12" xfId="19" applyNumberFormat="1" applyFont="1" applyFill="1" applyBorder="1" applyAlignment="1">
      <alignment horizontal="center"/>
      <protection/>
    </xf>
    <xf numFmtId="12" fontId="0" fillId="4" borderId="8" xfId="0" applyNumberFormat="1" applyFont="1" applyFill="1" applyBorder="1" applyAlignment="1">
      <alignment horizontal="center"/>
    </xf>
    <xf numFmtId="12" fontId="0" fillId="4" borderId="8" xfId="19" applyNumberFormat="1" applyFont="1" applyFill="1" applyBorder="1" applyAlignment="1" quotePrefix="1">
      <alignment horizontal="center"/>
      <protection/>
    </xf>
    <xf numFmtId="12" fontId="0" fillId="4" borderId="15" xfId="19" applyNumberFormat="1" applyFont="1" applyFill="1" applyBorder="1" applyAlignment="1" quotePrefix="1">
      <alignment horizontal="center"/>
      <protection/>
    </xf>
    <xf numFmtId="0" fontId="8" fillId="0" borderId="32" xfId="19" applyFont="1" applyBorder="1" applyAlignment="1">
      <alignment horizontal="center"/>
      <protection/>
    </xf>
    <xf numFmtId="12" fontId="10" fillId="4" borderId="8" xfId="19" applyNumberFormat="1" applyFont="1" applyFill="1" applyBorder="1" applyAlignment="1">
      <alignment/>
      <protection/>
    </xf>
    <xf numFmtId="0" fontId="3" fillId="0" borderId="3" xfId="19" applyFont="1" applyBorder="1" applyAlignment="1">
      <alignment/>
      <protection/>
    </xf>
    <xf numFmtId="0" fontId="6" fillId="0" borderId="3" xfId="0" applyFont="1" applyBorder="1" applyAlignment="1">
      <alignment horizontal="left"/>
    </xf>
    <xf numFmtId="0" fontId="0" fillId="0" borderId="3" xfId="19" applyFont="1" applyBorder="1" applyAlignment="1">
      <alignment horizontal="left"/>
      <protection/>
    </xf>
    <xf numFmtId="12" fontId="0" fillId="0" borderId="14" xfId="19" applyNumberFormat="1" applyFont="1" applyBorder="1" applyAlignment="1">
      <alignment horizontal="center"/>
      <protection/>
    </xf>
    <xf numFmtId="12" fontId="0" fillId="0" borderId="13" xfId="19" applyNumberFormat="1" applyFont="1" applyBorder="1" applyAlignment="1">
      <alignment horizontal="center"/>
      <protection/>
    </xf>
    <xf numFmtId="12" fontId="0" fillId="0" borderId="14" xfId="19" applyNumberFormat="1" applyFont="1" applyFill="1" applyBorder="1" applyAlignment="1">
      <alignment horizontal="center"/>
      <protection/>
    </xf>
    <xf numFmtId="12" fontId="0" fillId="0" borderId="33" xfId="19" applyNumberFormat="1" applyFont="1" applyBorder="1" applyAlignment="1">
      <alignment horizontal="center"/>
      <protection/>
    </xf>
    <xf numFmtId="12" fontId="0" fillId="0" borderId="33" xfId="19" applyNumberFormat="1" applyFont="1" applyFill="1" applyBorder="1" applyAlignment="1">
      <alignment horizontal="center"/>
      <protection/>
    </xf>
    <xf numFmtId="0" fontId="5" fillId="0" borderId="17" xfId="19" applyFont="1" applyBorder="1" applyAlignment="1">
      <alignment horizontal="center"/>
      <protection/>
    </xf>
    <xf numFmtId="0" fontId="4" fillId="0" borderId="2" xfId="19" applyFont="1" applyBorder="1" applyAlignment="1">
      <alignment vertical="center"/>
      <protection/>
    </xf>
    <xf numFmtId="0" fontId="4" fillId="0" borderId="1" xfId="19" applyFont="1" applyBorder="1" applyAlignment="1">
      <alignment vertical="center"/>
      <protection/>
    </xf>
    <xf numFmtId="0" fontId="4" fillId="0" borderId="34" xfId="19" applyFont="1" applyBorder="1" applyAlignment="1">
      <alignment vertical="center"/>
      <protection/>
    </xf>
    <xf numFmtId="0" fontId="4" fillId="0" borderId="3" xfId="19" applyFont="1" applyBorder="1" applyAlignment="1">
      <alignment vertical="center"/>
      <protection/>
    </xf>
    <xf numFmtId="0" fontId="4" fillId="0" borderId="0" xfId="19" applyFont="1" applyBorder="1" applyAlignment="1">
      <alignment vertical="center"/>
      <protection/>
    </xf>
    <xf numFmtId="0" fontId="4" fillId="0" borderId="4" xfId="19" applyFont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5" fillId="0" borderId="12" xfId="19" applyFont="1" applyFill="1" applyBorder="1" applyAlignment="1">
      <alignment horizontal="left"/>
      <protection/>
    </xf>
    <xf numFmtId="0" fontId="5" fillId="0" borderId="13" xfId="19" applyFont="1" applyFill="1" applyBorder="1" applyAlignment="1">
      <alignment horizontal="left"/>
      <protection/>
    </xf>
    <xf numFmtId="0" fontId="5" fillId="0" borderId="14" xfId="19" applyFont="1" applyFill="1" applyBorder="1" applyAlignment="1">
      <alignment horizontal="left"/>
      <protection/>
    </xf>
    <xf numFmtId="0" fontId="2" fillId="0" borderId="36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2" fillId="0" borderId="37" xfId="19" applyFont="1" applyBorder="1" applyAlignment="1">
      <alignment horizontal="center"/>
      <protection/>
    </xf>
    <xf numFmtId="0" fontId="2" fillId="0" borderId="38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2" fillId="0" borderId="39" xfId="19" applyFont="1" applyBorder="1" applyAlignment="1">
      <alignment horizontal="center"/>
      <protection/>
    </xf>
    <xf numFmtId="0" fontId="2" fillId="0" borderId="40" xfId="19" applyFont="1" applyBorder="1" applyAlignment="1">
      <alignment horizontal="center"/>
      <protection/>
    </xf>
    <xf numFmtId="0" fontId="2" fillId="0" borderId="26" xfId="19" applyFont="1" applyBorder="1" applyAlignment="1">
      <alignment horizontal="center"/>
      <protection/>
    </xf>
    <xf numFmtId="0" fontId="2" fillId="0" borderId="4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</xdr:row>
      <xdr:rowOff>66675</xdr:rowOff>
    </xdr:from>
    <xdr:to>
      <xdr:col>4</xdr:col>
      <xdr:colOff>104775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66725" y="752475"/>
          <a:ext cx="182880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FORSYTH</a:t>
          </a:r>
        </a:p>
      </xdr:txBody>
    </xdr:sp>
    <xdr:clientData/>
  </xdr:twoCellAnchor>
  <xdr:twoCellAnchor>
    <xdr:from>
      <xdr:col>1</xdr:col>
      <xdr:colOff>228600</xdr:colOff>
      <xdr:row>3</xdr:row>
      <xdr:rowOff>66675</xdr:rowOff>
    </xdr:from>
    <xdr:to>
      <xdr:col>4</xdr:col>
      <xdr:colOff>104775</xdr:colOff>
      <xdr:row>6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466725" y="752475"/>
          <a:ext cx="182880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FORSYTH</a:t>
          </a:r>
        </a:p>
      </xdr:txBody>
    </xdr:sp>
    <xdr:clientData/>
  </xdr:twoCellAnchor>
  <xdr:twoCellAnchor>
    <xdr:from>
      <xdr:col>1</xdr:col>
      <xdr:colOff>228600</xdr:colOff>
      <xdr:row>3</xdr:row>
      <xdr:rowOff>66675</xdr:rowOff>
    </xdr:from>
    <xdr:to>
      <xdr:col>4</xdr:col>
      <xdr:colOff>104775</xdr:colOff>
      <xdr:row>6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66725" y="752475"/>
          <a:ext cx="182880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FORSYTH</a:t>
          </a:r>
        </a:p>
      </xdr:txBody>
    </xdr:sp>
    <xdr:clientData/>
  </xdr:twoCellAnchor>
  <xdr:twoCellAnchor>
    <xdr:from>
      <xdr:col>1</xdr:col>
      <xdr:colOff>228600</xdr:colOff>
      <xdr:row>3</xdr:row>
      <xdr:rowOff>66675</xdr:rowOff>
    </xdr:from>
    <xdr:to>
      <xdr:col>4</xdr:col>
      <xdr:colOff>104775</xdr:colOff>
      <xdr:row>6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466725" y="752475"/>
          <a:ext cx="182880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FORSYTH</a:t>
          </a:r>
        </a:p>
      </xdr:txBody>
    </xdr:sp>
    <xdr:clientData/>
  </xdr:twoCellAnchor>
  <xdr:twoCellAnchor>
    <xdr:from>
      <xdr:col>1</xdr:col>
      <xdr:colOff>228600</xdr:colOff>
      <xdr:row>3</xdr:row>
      <xdr:rowOff>66675</xdr:rowOff>
    </xdr:from>
    <xdr:to>
      <xdr:col>4</xdr:col>
      <xdr:colOff>104775</xdr:colOff>
      <xdr:row>6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466725" y="752475"/>
          <a:ext cx="182880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FORSYTH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L13" sqref="L13"/>
    </sheetView>
  </sheetViews>
  <sheetFormatPr defaultColWidth="9.140625" defaultRowHeight="18" customHeight="1"/>
  <cols>
    <col min="1" max="1" width="3.57421875" style="0" customWidth="1"/>
    <col min="4" max="4" width="11.00390625" style="0" customWidth="1"/>
    <col min="5" max="5" width="8.8515625" style="0" customWidth="1"/>
    <col min="6" max="6" width="2.57421875" style="0" customWidth="1"/>
    <col min="7" max="9" width="7.7109375" style="0" customWidth="1"/>
    <col min="10" max="10" width="7.7109375" style="100" customWidth="1"/>
    <col min="11" max="18" width="7.7109375" style="0" customWidth="1"/>
    <col min="19" max="19" width="7.00390625" style="0" customWidth="1"/>
    <col min="20" max="20" width="6.7109375" style="0" customWidth="1"/>
  </cols>
  <sheetData>
    <row r="1" spans="1:19" ht="18" customHeight="1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"/>
    </row>
    <row r="2" spans="1:19" ht="18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2"/>
    </row>
    <row r="3" spans="1:19" ht="18" customHeight="1" thickTop="1">
      <c r="A3" s="145"/>
      <c r="B3" s="146"/>
      <c r="C3" s="146"/>
      <c r="D3" s="146"/>
      <c r="E3" s="147"/>
      <c r="F3" s="4" t="s">
        <v>1</v>
      </c>
      <c r="G3" s="3"/>
      <c r="H3" s="5"/>
      <c r="I3" s="5"/>
      <c r="J3" s="6"/>
      <c r="K3" s="7"/>
      <c r="L3" s="8"/>
      <c r="M3" s="134" t="s">
        <v>60</v>
      </c>
      <c r="N3" s="135"/>
      <c r="O3" s="135"/>
      <c r="P3" s="135"/>
      <c r="Q3" s="135"/>
      <c r="R3" s="136"/>
      <c r="S3" s="9"/>
    </row>
    <row r="4" spans="1:19" ht="18" customHeight="1">
      <c r="A4" s="148"/>
      <c r="B4" s="149"/>
      <c r="C4" s="149"/>
      <c r="D4" s="149"/>
      <c r="E4" s="150"/>
      <c r="F4" s="10" t="s">
        <v>2</v>
      </c>
      <c r="G4" s="11"/>
      <c r="H4" s="12"/>
      <c r="I4" s="12"/>
      <c r="J4" s="13"/>
      <c r="K4" s="14"/>
      <c r="L4" s="14"/>
      <c r="M4" s="137"/>
      <c r="N4" s="138"/>
      <c r="O4" s="138"/>
      <c r="P4" s="138"/>
      <c r="Q4" s="138"/>
      <c r="R4" s="139"/>
      <c r="S4" s="9"/>
    </row>
    <row r="5" spans="1:19" ht="18" customHeight="1">
      <c r="A5" s="148"/>
      <c r="B5" s="149"/>
      <c r="C5" s="149"/>
      <c r="D5" s="149"/>
      <c r="E5" s="150"/>
      <c r="F5" s="10" t="s">
        <v>64</v>
      </c>
      <c r="G5" s="11"/>
      <c r="H5" s="12"/>
      <c r="I5" s="12"/>
      <c r="J5" s="13"/>
      <c r="K5" s="17"/>
      <c r="L5" s="12"/>
      <c r="M5" s="125" t="s">
        <v>61</v>
      </c>
      <c r="N5" s="18"/>
      <c r="O5" s="19"/>
      <c r="P5" s="18"/>
      <c r="Q5" s="12"/>
      <c r="R5" s="20"/>
      <c r="S5" s="9"/>
    </row>
    <row r="6" spans="1:19" s="23" customFormat="1" ht="18" customHeight="1">
      <c r="A6" s="148"/>
      <c r="B6" s="149"/>
      <c r="C6" s="149"/>
      <c r="D6" s="149"/>
      <c r="E6" s="150"/>
      <c r="F6" s="21" t="s">
        <v>65</v>
      </c>
      <c r="G6" s="11"/>
      <c r="H6" s="12"/>
      <c r="I6" s="12"/>
      <c r="J6" s="13"/>
      <c r="K6" s="14"/>
      <c r="L6" s="14"/>
      <c r="M6" s="22" t="s">
        <v>62</v>
      </c>
      <c r="N6" s="15"/>
      <c r="O6" s="15"/>
      <c r="P6" s="15"/>
      <c r="Q6" s="14"/>
      <c r="R6" s="16"/>
      <c r="S6" s="9"/>
    </row>
    <row r="7" spans="1:19" s="23" customFormat="1" ht="18" customHeight="1">
      <c r="A7" s="148"/>
      <c r="B7" s="149"/>
      <c r="C7" s="149"/>
      <c r="D7" s="149"/>
      <c r="E7" s="150"/>
      <c r="F7" s="21" t="s">
        <v>66</v>
      </c>
      <c r="G7" s="11"/>
      <c r="H7" s="11"/>
      <c r="I7" s="11"/>
      <c r="J7" s="13"/>
      <c r="K7" s="9"/>
      <c r="L7" s="9"/>
      <c r="M7" s="126" t="s">
        <v>63</v>
      </c>
      <c r="N7" s="9"/>
      <c r="O7" s="14"/>
      <c r="P7" s="9"/>
      <c r="Q7" s="9"/>
      <c r="R7" s="24"/>
      <c r="S7" s="9"/>
    </row>
    <row r="8" spans="1:19" ht="18" customHeight="1">
      <c r="A8" s="151"/>
      <c r="B8" s="152"/>
      <c r="C8" s="152"/>
      <c r="D8" s="152"/>
      <c r="E8" s="153"/>
      <c r="F8" s="105" t="s">
        <v>67</v>
      </c>
      <c r="G8" s="104"/>
      <c r="H8" s="106"/>
      <c r="I8" s="11"/>
      <c r="J8" s="25"/>
      <c r="K8" s="12"/>
      <c r="L8" s="9"/>
      <c r="M8" s="127"/>
      <c r="N8" s="17"/>
      <c r="O8" s="17"/>
      <c r="P8" s="17"/>
      <c r="Q8" s="17"/>
      <c r="R8" s="26"/>
      <c r="S8" s="17"/>
    </row>
    <row r="9" spans="1:19" s="39" customFormat="1" ht="18" customHeight="1">
      <c r="A9" s="27" t="s">
        <v>3</v>
      </c>
      <c r="B9" s="28" t="s">
        <v>4</v>
      </c>
      <c r="C9" s="29"/>
      <c r="D9" s="29"/>
      <c r="E9" s="101" t="s">
        <v>5</v>
      </c>
      <c r="F9" s="102"/>
      <c r="G9" s="102"/>
      <c r="H9" s="103"/>
      <c r="I9" s="31"/>
      <c r="J9" s="32"/>
      <c r="K9" s="33"/>
      <c r="L9" s="34"/>
      <c r="M9" s="33"/>
      <c r="N9" s="34"/>
      <c r="O9" s="35"/>
      <c r="P9" s="35"/>
      <c r="Q9" s="36"/>
      <c r="R9" s="37"/>
      <c r="S9" s="38"/>
    </row>
    <row r="10" spans="1:20" s="39" customFormat="1" ht="16.5" customHeight="1">
      <c r="A10" s="40" t="s">
        <v>6</v>
      </c>
      <c r="B10" s="41" t="s">
        <v>7</v>
      </c>
      <c r="C10" s="42"/>
      <c r="D10" s="43"/>
      <c r="E10" s="44"/>
      <c r="F10" s="45"/>
      <c r="G10" s="108">
        <v>14</v>
      </c>
      <c r="H10" s="108">
        <v>14.5</v>
      </c>
      <c r="I10" s="109">
        <v>15</v>
      </c>
      <c r="J10" s="110">
        <v>15.5</v>
      </c>
      <c r="K10" s="109">
        <v>16</v>
      </c>
      <c r="L10" s="108">
        <v>16.5</v>
      </c>
      <c r="M10" s="109">
        <v>17</v>
      </c>
      <c r="N10" s="108">
        <v>17.5</v>
      </c>
      <c r="O10" s="109">
        <v>18</v>
      </c>
      <c r="P10" s="108">
        <v>18.5</v>
      </c>
      <c r="Q10" s="109">
        <v>19</v>
      </c>
      <c r="R10" s="111">
        <v>19.5</v>
      </c>
      <c r="S10" s="46"/>
      <c r="T10" s="30"/>
    </row>
    <row r="11" spans="1:19" s="39" customFormat="1" ht="16.5" customHeight="1">
      <c r="A11" s="40" t="s">
        <v>8</v>
      </c>
      <c r="B11" s="41" t="s">
        <v>9</v>
      </c>
      <c r="C11" s="42"/>
      <c r="D11" s="43"/>
      <c r="E11" s="47" t="s">
        <v>10</v>
      </c>
      <c r="F11" s="48"/>
      <c r="G11" s="112">
        <v>14.5</v>
      </c>
      <c r="H11" s="113">
        <v>15</v>
      </c>
      <c r="I11" s="112">
        <v>15.5</v>
      </c>
      <c r="J11" s="114">
        <v>16</v>
      </c>
      <c r="K11" s="112">
        <v>16.5</v>
      </c>
      <c r="L11" s="113">
        <v>17</v>
      </c>
      <c r="M11" s="112">
        <v>17.5</v>
      </c>
      <c r="N11" s="113">
        <v>18</v>
      </c>
      <c r="O11" s="115">
        <v>18.5</v>
      </c>
      <c r="P11" s="113">
        <v>19</v>
      </c>
      <c r="Q11" s="115">
        <v>19.5</v>
      </c>
      <c r="R11" s="116">
        <v>20</v>
      </c>
      <c r="S11" s="53"/>
    </row>
    <row r="12" spans="1:19" s="39" customFormat="1" ht="16.5" customHeight="1">
      <c r="A12" s="54" t="s">
        <v>11</v>
      </c>
      <c r="B12" s="142" t="s">
        <v>12</v>
      </c>
      <c r="C12" s="143"/>
      <c r="D12" s="144"/>
      <c r="E12" s="55" t="s">
        <v>13</v>
      </c>
      <c r="F12" s="48"/>
      <c r="G12" s="48">
        <v>41</v>
      </c>
      <c r="H12" s="48">
        <v>43</v>
      </c>
      <c r="I12" s="48">
        <v>45</v>
      </c>
      <c r="J12" s="50">
        <v>47</v>
      </c>
      <c r="K12" s="48">
        <v>49</v>
      </c>
      <c r="L12" s="48">
        <v>51</v>
      </c>
      <c r="M12" s="48">
        <v>53</v>
      </c>
      <c r="N12" s="48">
        <v>55</v>
      </c>
      <c r="O12" s="48">
        <v>57</v>
      </c>
      <c r="P12" s="48">
        <v>59</v>
      </c>
      <c r="Q12" s="48">
        <v>61</v>
      </c>
      <c r="R12" s="56">
        <v>63</v>
      </c>
      <c r="S12" s="57"/>
    </row>
    <row r="13" spans="1:19" s="39" customFormat="1" ht="16.5" customHeight="1">
      <c r="A13" s="54" t="s">
        <v>14</v>
      </c>
      <c r="B13" s="58" t="s">
        <v>15</v>
      </c>
      <c r="C13" s="59"/>
      <c r="D13" s="60"/>
      <c r="E13" s="55" t="s">
        <v>13</v>
      </c>
      <c r="F13" s="48"/>
      <c r="G13" s="48">
        <v>36</v>
      </c>
      <c r="H13" s="48">
        <v>38</v>
      </c>
      <c r="I13" s="48">
        <v>40</v>
      </c>
      <c r="J13" s="50">
        <v>42</v>
      </c>
      <c r="K13" s="48">
        <v>44.5</v>
      </c>
      <c r="L13" s="48">
        <f>K13+2.252</f>
        <v>46.752</v>
      </c>
      <c r="M13" s="48">
        <f aca="true" t="shared" si="0" ref="M13:R13">L13+2.252</f>
        <v>49.004000000000005</v>
      </c>
      <c r="N13" s="48">
        <f t="shared" si="0"/>
        <v>51.25600000000001</v>
      </c>
      <c r="O13" s="48">
        <f t="shared" si="0"/>
        <v>53.50800000000001</v>
      </c>
      <c r="P13" s="48">
        <f t="shared" si="0"/>
        <v>55.76000000000001</v>
      </c>
      <c r="Q13" s="48">
        <f t="shared" si="0"/>
        <v>58.012000000000015</v>
      </c>
      <c r="R13" s="56">
        <f t="shared" si="0"/>
        <v>60.26400000000002</v>
      </c>
      <c r="S13" s="57"/>
    </row>
    <row r="14" spans="1:19" s="39" customFormat="1" ht="16.5" customHeight="1">
      <c r="A14" s="40" t="s">
        <v>16</v>
      </c>
      <c r="B14" s="41" t="s">
        <v>17</v>
      </c>
      <c r="C14" s="42"/>
      <c r="D14" s="43"/>
      <c r="E14" s="47" t="s">
        <v>13</v>
      </c>
      <c r="F14" s="48"/>
      <c r="G14" s="48">
        <v>38</v>
      </c>
      <c r="H14" s="48">
        <v>40</v>
      </c>
      <c r="I14" s="48">
        <v>42</v>
      </c>
      <c r="J14" s="50">
        <v>44</v>
      </c>
      <c r="K14" s="48">
        <v>46</v>
      </c>
      <c r="L14" s="48">
        <v>48</v>
      </c>
      <c r="M14" s="48">
        <v>50.25</v>
      </c>
      <c r="N14" s="48">
        <v>52.5</v>
      </c>
      <c r="O14" s="48">
        <v>54.75</v>
      </c>
      <c r="P14" s="48">
        <v>57</v>
      </c>
      <c r="Q14" s="48">
        <v>59.25</v>
      </c>
      <c r="R14" s="56">
        <v>61.5</v>
      </c>
      <c r="S14" s="57"/>
    </row>
    <row r="15" spans="1:19" s="39" customFormat="1" ht="17.25" customHeight="1">
      <c r="A15" s="40" t="s">
        <v>18</v>
      </c>
      <c r="B15" s="41" t="s">
        <v>51</v>
      </c>
      <c r="C15" s="42"/>
      <c r="D15" s="43" t="s">
        <v>52</v>
      </c>
      <c r="E15" s="47" t="s">
        <v>13</v>
      </c>
      <c r="F15" s="51"/>
      <c r="G15" s="117">
        <f>G16-1.5</f>
        <v>31</v>
      </c>
      <c r="H15" s="117">
        <f aca="true" t="shared" si="1" ref="H15:R15">H16-1.5</f>
        <v>31</v>
      </c>
      <c r="I15" s="117">
        <f t="shared" si="1"/>
        <v>31</v>
      </c>
      <c r="J15" s="117">
        <f t="shared" si="1"/>
        <v>31.5</v>
      </c>
      <c r="K15" s="117">
        <f t="shared" si="1"/>
        <v>31.5</v>
      </c>
      <c r="L15" s="117">
        <f t="shared" si="1"/>
        <v>31.5</v>
      </c>
      <c r="M15" s="117">
        <f t="shared" si="1"/>
        <v>31.5</v>
      </c>
      <c r="N15" s="117">
        <f t="shared" si="1"/>
        <v>32</v>
      </c>
      <c r="O15" s="117">
        <f t="shared" si="1"/>
        <v>32</v>
      </c>
      <c r="P15" s="117">
        <f t="shared" si="1"/>
        <v>32</v>
      </c>
      <c r="Q15" s="117">
        <f t="shared" si="1"/>
        <v>32</v>
      </c>
      <c r="R15" s="118">
        <f t="shared" si="1"/>
        <v>32.5</v>
      </c>
      <c r="S15" s="57"/>
    </row>
    <row r="16" spans="1:19" s="39" customFormat="1" ht="16.5" customHeight="1">
      <c r="A16" s="40" t="s">
        <v>18</v>
      </c>
      <c r="B16" s="41" t="s">
        <v>53</v>
      </c>
      <c r="C16" s="42"/>
      <c r="D16" s="43" t="s">
        <v>54</v>
      </c>
      <c r="E16" s="47" t="s">
        <v>13</v>
      </c>
      <c r="F16" s="51"/>
      <c r="G16" s="117">
        <v>32.5</v>
      </c>
      <c r="H16" s="117">
        <v>32.5</v>
      </c>
      <c r="I16" s="117">
        <v>32.5</v>
      </c>
      <c r="J16" s="124">
        <v>33</v>
      </c>
      <c r="K16" s="117">
        <v>33</v>
      </c>
      <c r="L16" s="117">
        <v>33</v>
      </c>
      <c r="M16" s="117">
        <v>33</v>
      </c>
      <c r="N16" s="117">
        <v>33.5</v>
      </c>
      <c r="O16" s="117">
        <v>33.5</v>
      </c>
      <c r="P16" s="117">
        <v>33.5</v>
      </c>
      <c r="Q16" s="119">
        <v>33.5</v>
      </c>
      <c r="R16" s="118">
        <v>34</v>
      </c>
      <c r="S16" s="57"/>
    </row>
    <row r="17" spans="1:19" s="39" customFormat="1" ht="18" customHeight="1">
      <c r="A17" s="40" t="s">
        <v>18</v>
      </c>
      <c r="B17" s="41" t="s">
        <v>55</v>
      </c>
      <c r="C17" s="42"/>
      <c r="D17" s="43" t="s">
        <v>56</v>
      </c>
      <c r="E17" s="47" t="s">
        <v>13</v>
      </c>
      <c r="F17" s="51"/>
      <c r="G17" s="120" t="s">
        <v>57</v>
      </c>
      <c r="H17" s="121">
        <f>H16+1.5</f>
        <v>34</v>
      </c>
      <c r="I17" s="121">
        <f aca="true" t="shared" si="2" ref="I17:R17">I16+1.5</f>
        <v>34</v>
      </c>
      <c r="J17" s="121">
        <f t="shared" si="2"/>
        <v>34.5</v>
      </c>
      <c r="K17" s="121">
        <f t="shared" si="2"/>
        <v>34.5</v>
      </c>
      <c r="L17" s="121">
        <f t="shared" si="2"/>
        <v>34.5</v>
      </c>
      <c r="M17" s="121">
        <f t="shared" si="2"/>
        <v>34.5</v>
      </c>
      <c r="N17" s="121">
        <f t="shared" si="2"/>
        <v>35</v>
      </c>
      <c r="O17" s="121">
        <f t="shared" si="2"/>
        <v>35</v>
      </c>
      <c r="P17" s="121">
        <f t="shared" si="2"/>
        <v>35</v>
      </c>
      <c r="Q17" s="121">
        <f t="shared" si="2"/>
        <v>35</v>
      </c>
      <c r="R17" s="122">
        <f t="shared" si="2"/>
        <v>35.5</v>
      </c>
      <c r="S17" s="57"/>
    </row>
    <row r="18" spans="1:19" s="39" customFormat="1" ht="16.5" customHeight="1">
      <c r="A18" s="40" t="s">
        <v>19</v>
      </c>
      <c r="B18" s="41" t="s">
        <v>20</v>
      </c>
      <c r="C18" s="42"/>
      <c r="D18" s="43"/>
      <c r="E18" s="47" t="s">
        <v>13</v>
      </c>
      <c r="F18" s="51"/>
      <c r="G18" s="51">
        <v>15.25</v>
      </c>
      <c r="H18" s="51">
        <v>15.625</v>
      </c>
      <c r="I18" s="51">
        <f>H18+0.625</f>
        <v>16.25</v>
      </c>
      <c r="J18" s="50">
        <v>17</v>
      </c>
      <c r="K18" s="51">
        <v>17.625</v>
      </c>
      <c r="L18" s="51">
        <v>18.25</v>
      </c>
      <c r="M18" s="51">
        <v>19</v>
      </c>
      <c r="N18" s="131">
        <v>19.625</v>
      </c>
      <c r="O18" s="129">
        <v>20.125</v>
      </c>
      <c r="P18" s="51">
        <v>20.75</v>
      </c>
      <c r="Q18" s="51">
        <v>21.125</v>
      </c>
      <c r="R18" s="56">
        <v>21.75</v>
      </c>
      <c r="S18" s="57"/>
    </row>
    <row r="19" spans="1:19" s="39" customFormat="1" ht="16.5" customHeight="1">
      <c r="A19" s="40" t="s">
        <v>58</v>
      </c>
      <c r="B19" s="61" t="s">
        <v>22</v>
      </c>
      <c r="C19" s="62"/>
      <c r="D19" s="43"/>
      <c r="E19" s="47" t="s">
        <v>23</v>
      </c>
      <c r="F19" s="48"/>
      <c r="G19" s="65">
        <f aca="true" t="shared" si="3" ref="G19:I21">H19-0.625</f>
        <v>17.125</v>
      </c>
      <c r="H19" s="65">
        <f t="shared" si="3"/>
        <v>17.75</v>
      </c>
      <c r="I19" s="65">
        <f t="shared" si="3"/>
        <v>18.375</v>
      </c>
      <c r="J19" s="50">
        <v>19</v>
      </c>
      <c r="K19" s="48">
        <f aca="true" t="shared" si="4" ref="K19:N21">J19+0.625</f>
        <v>19.625</v>
      </c>
      <c r="L19" s="48">
        <f t="shared" si="4"/>
        <v>20.25</v>
      </c>
      <c r="M19" s="48">
        <f t="shared" si="4"/>
        <v>20.875</v>
      </c>
      <c r="N19" s="131">
        <f t="shared" si="4"/>
        <v>21.5</v>
      </c>
      <c r="O19" s="128">
        <f aca="true" t="shared" si="5" ref="O19:R21">N19+0.5</f>
        <v>22</v>
      </c>
      <c r="P19" s="48">
        <f t="shared" si="5"/>
        <v>22.5</v>
      </c>
      <c r="Q19" s="48">
        <f t="shared" si="5"/>
        <v>23</v>
      </c>
      <c r="R19" s="56">
        <f t="shared" si="5"/>
        <v>23.5</v>
      </c>
      <c r="S19" s="64"/>
    </row>
    <row r="20" spans="1:19" s="39" customFormat="1" ht="16.5" customHeight="1">
      <c r="A20" s="40" t="s">
        <v>21</v>
      </c>
      <c r="B20" s="61" t="s">
        <v>25</v>
      </c>
      <c r="C20" s="62"/>
      <c r="D20" s="43"/>
      <c r="E20" s="47" t="s">
        <v>23</v>
      </c>
      <c r="F20" s="63"/>
      <c r="G20" s="65">
        <f t="shared" si="3"/>
        <v>16.625</v>
      </c>
      <c r="H20" s="65">
        <f t="shared" si="3"/>
        <v>17.25</v>
      </c>
      <c r="I20" s="65">
        <f t="shared" si="3"/>
        <v>17.875</v>
      </c>
      <c r="J20" s="50">
        <v>18.5</v>
      </c>
      <c r="K20" s="65">
        <f t="shared" si="4"/>
        <v>19.125</v>
      </c>
      <c r="L20" s="65">
        <f t="shared" si="4"/>
        <v>19.75</v>
      </c>
      <c r="M20" s="65">
        <f t="shared" si="4"/>
        <v>20.375</v>
      </c>
      <c r="N20" s="132">
        <f t="shared" si="4"/>
        <v>21</v>
      </c>
      <c r="O20" s="130">
        <f t="shared" si="5"/>
        <v>21.5</v>
      </c>
      <c r="P20" s="65">
        <f t="shared" si="5"/>
        <v>22</v>
      </c>
      <c r="Q20" s="65">
        <f t="shared" si="5"/>
        <v>22.5</v>
      </c>
      <c r="R20" s="67">
        <f t="shared" si="5"/>
        <v>23</v>
      </c>
      <c r="S20" s="64"/>
    </row>
    <row r="21" spans="1:19" s="39" customFormat="1" ht="16.5" customHeight="1">
      <c r="A21" s="40" t="s">
        <v>24</v>
      </c>
      <c r="B21" s="41" t="s">
        <v>27</v>
      </c>
      <c r="C21" s="42"/>
      <c r="D21" s="43"/>
      <c r="E21" s="47" t="s">
        <v>13</v>
      </c>
      <c r="F21" s="65"/>
      <c r="G21" s="65">
        <f t="shared" si="3"/>
        <v>19.625</v>
      </c>
      <c r="H21" s="65">
        <f t="shared" si="3"/>
        <v>20.25</v>
      </c>
      <c r="I21" s="65">
        <f t="shared" si="3"/>
        <v>20.875</v>
      </c>
      <c r="J21" s="66">
        <v>21.5</v>
      </c>
      <c r="K21" s="65">
        <f t="shared" si="4"/>
        <v>22.125</v>
      </c>
      <c r="L21" s="65">
        <f t="shared" si="4"/>
        <v>22.75</v>
      </c>
      <c r="M21" s="65">
        <f t="shared" si="4"/>
        <v>23.375</v>
      </c>
      <c r="N21" s="132">
        <f t="shared" si="4"/>
        <v>24</v>
      </c>
      <c r="O21" s="130">
        <f t="shared" si="5"/>
        <v>24.5</v>
      </c>
      <c r="P21" s="65">
        <f t="shared" si="5"/>
        <v>25</v>
      </c>
      <c r="Q21" s="65">
        <f t="shared" si="5"/>
        <v>25.5</v>
      </c>
      <c r="R21" s="67">
        <f t="shared" si="5"/>
        <v>26</v>
      </c>
      <c r="S21" s="64"/>
    </row>
    <row r="22" spans="1:19" s="39" customFormat="1" ht="16.5" customHeight="1">
      <c r="A22" s="40" t="s">
        <v>26</v>
      </c>
      <c r="B22" s="41" t="s">
        <v>29</v>
      </c>
      <c r="C22" s="42"/>
      <c r="D22" s="43"/>
      <c r="E22" s="47" t="s">
        <v>23</v>
      </c>
      <c r="F22" s="65"/>
      <c r="G22" s="65">
        <f>H22-0.5</f>
        <v>15</v>
      </c>
      <c r="H22" s="65">
        <f>I22-0.5</f>
        <v>15.5</v>
      </c>
      <c r="I22" s="65">
        <f>J22-0.5</f>
        <v>16</v>
      </c>
      <c r="J22" s="66">
        <v>16.5</v>
      </c>
      <c r="K22" s="65">
        <f>J22+0.5</f>
        <v>17</v>
      </c>
      <c r="L22" s="65">
        <f aca="true" t="shared" si="6" ref="L22:R22">K22+0.5</f>
        <v>17.5</v>
      </c>
      <c r="M22" s="65">
        <f t="shared" si="6"/>
        <v>18</v>
      </c>
      <c r="N22" s="65">
        <f t="shared" si="6"/>
        <v>18.5</v>
      </c>
      <c r="O22" s="65">
        <f t="shared" si="6"/>
        <v>19</v>
      </c>
      <c r="P22" s="65">
        <f t="shared" si="6"/>
        <v>19.5</v>
      </c>
      <c r="Q22" s="65">
        <f t="shared" si="6"/>
        <v>20</v>
      </c>
      <c r="R22" s="67">
        <f t="shared" si="6"/>
        <v>20.5</v>
      </c>
      <c r="S22" s="68"/>
    </row>
    <row r="23" spans="1:19" s="39" customFormat="1" ht="16.5" customHeight="1">
      <c r="A23" s="40" t="s">
        <v>28</v>
      </c>
      <c r="B23" s="41" t="s">
        <v>31</v>
      </c>
      <c r="C23" s="42"/>
      <c r="D23" s="43"/>
      <c r="E23" s="47" t="s">
        <v>23</v>
      </c>
      <c r="F23" s="48"/>
      <c r="G23" s="65">
        <v>13</v>
      </c>
      <c r="H23" s="65">
        <v>13.5</v>
      </c>
      <c r="I23" s="65">
        <v>14</v>
      </c>
      <c r="J23" s="66">
        <v>14.5</v>
      </c>
      <c r="K23" s="65">
        <v>14.9</v>
      </c>
      <c r="L23" s="65">
        <v>15.5</v>
      </c>
      <c r="M23" s="65">
        <v>15.75</v>
      </c>
      <c r="N23" s="65">
        <v>16.25</v>
      </c>
      <c r="O23" s="65">
        <v>16.5</v>
      </c>
      <c r="P23" s="65">
        <v>16.75</v>
      </c>
      <c r="Q23" s="65">
        <v>17</v>
      </c>
      <c r="R23" s="67">
        <v>17.25</v>
      </c>
      <c r="S23" s="68"/>
    </row>
    <row r="24" spans="1:19" ht="16.5" customHeight="1">
      <c r="A24" s="40" t="s">
        <v>30</v>
      </c>
      <c r="B24" s="69" t="s">
        <v>33</v>
      </c>
      <c r="C24" s="70"/>
      <c r="D24" s="70"/>
      <c r="E24" s="71" t="s">
        <v>13</v>
      </c>
      <c r="F24" s="72"/>
      <c r="G24" s="72"/>
      <c r="H24" s="73"/>
      <c r="I24" s="74"/>
      <c r="J24" s="107"/>
      <c r="K24" s="74"/>
      <c r="L24" s="74"/>
      <c r="M24" s="74"/>
      <c r="N24" s="74"/>
      <c r="O24" s="74"/>
      <c r="P24" s="75"/>
      <c r="Q24" s="74"/>
      <c r="R24" s="76"/>
      <c r="S24" s="77"/>
    </row>
    <row r="25" spans="1:19" ht="16.5" customHeight="1">
      <c r="A25" s="40" t="s">
        <v>30</v>
      </c>
      <c r="B25" s="69" t="s">
        <v>35</v>
      </c>
      <c r="C25" s="70"/>
      <c r="D25" s="70"/>
      <c r="E25" s="71" t="s">
        <v>13</v>
      </c>
      <c r="F25" s="72"/>
      <c r="G25" s="72"/>
      <c r="H25" s="73" t="s">
        <v>36</v>
      </c>
      <c r="I25" s="74"/>
      <c r="J25" s="107"/>
      <c r="K25" s="74"/>
      <c r="L25" s="74"/>
      <c r="M25" s="74"/>
      <c r="N25" s="74"/>
      <c r="O25" s="74"/>
      <c r="P25" s="78"/>
      <c r="Q25" s="74"/>
      <c r="R25" s="76"/>
      <c r="S25" s="77"/>
    </row>
    <row r="26" spans="1:19" ht="16.5" customHeight="1">
      <c r="A26" s="40" t="s">
        <v>30</v>
      </c>
      <c r="B26" s="69" t="s">
        <v>38</v>
      </c>
      <c r="C26" s="70"/>
      <c r="D26" s="70"/>
      <c r="E26" s="71" t="s">
        <v>13</v>
      </c>
      <c r="F26" s="72"/>
      <c r="G26" s="72"/>
      <c r="H26" s="72"/>
      <c r="I26" s="74"/>
      <c r="J26" s="107"/>
      <c r="K26" s="74"/>
      <c r="L26" s="74"/>
      <c r="M26" s="74"/>
      <c r="N26" s="74"/>
      <c r="O26" s="74"/>
      <c r="P26" s="78"/>
      <c r="Q26" s="74"/>
      <c r="R26" s="76"/>
      <c r="S26" s="77"/>
    </row>
    <row r="27" spans="1:19" ht="16.5" customHeight="1">
      <c r="A27" s="40" t="s">
        <v>32</v>
      </c>
      <c r="B27" s="41" t="s">
        <v>40</v>
      </c>
      <c r="C27" s="42"/>
      <c r="D27" s="43"/>
      <c r="E27" s="79" t="s">
        <v>41</v>
      </c>
      <c r="F27" s="49"/>
      <c r="G27" s="49">
        <v>4</v>
      </c>
      <c r="H27" s="49">
        <v>5</v>
      </c>
      <c r="I27" s="49">
        <v>5</v>
      </c>
      <c r="J27" s="80">
        <v>6</v>
      </c>
      <c r="K27" s="49">
        <v>6</v>
      </c>
      <c r="L27" s="49">
        <v>7</v>
      </c>
      <c r="M27" s="49">
        <v>7</v>
      </c>
      <c r="N27" s="49">
        <v>8</v>
      </c>
      <c r="O27" s="49">
        <v>8</v>
      </c>
      <c r="P27" s="81">
        <v>8</v>
      </c>
      <c r="Q27" s="81">
        <v>8</v>
      </c>
      <c r="R27" s="52">
        <v>8</v>
      </c>
      <c r="S27" s="82"/>
    </row>
    <row r="28" spans="1:19" ht="16.5" customHeight="1">
      <c r="A28" s="40" t="s">
        <v>34</v>
      </c>
      <c r="B28" s="41" t="s">
        <v>42</v>
      </c>
      <c r="C28" s="42"/>
      <c r="D28" s="43"/>
      <c r="E28" s="71" t="s">
        <v>10</v>
      </c>
      <c r="F28" s="48"/>
      <c r="G28" s="48">
        <v>9.625</v>
      </c>
      <c r="H28" s="48">
        <v>10.125</v>
      </c>
      <c r="I28" s="48">
        <v>10.125</v>
      </c>
      <c r="J28" s="83">
        <v>10.625</v>
      </c>
      <c r="K28" s="48">
        <v>10.625</v>
      </c>
      <c r="L28" s="48">
        <v>11.125</v>
      </c>
      <c r="M28" s="48">
        <v>11.125</v>
      </c>
      <c r="N28" s="48">
        <v>11.625</v>
      </c>
      <c r="O28" s="48">
        <v>11.625</v>
      </c>
      <c r="P28" s="48">
        <v>11.625</v>
      </c>
      <c r="Q28" s="48">
        <v>11.625</v>
      </c>
      <c r="R28" s="56">
        <v>11.625</v>
      </c>
      <c r="S28" s="84"/>
    </row>
    <row r="29" spans="1:19" ht="16.5" customHeight="1">
      <c r="A29" s="40" t="s">
        <v>37</v>
      </c>
      <c r="B29" s="41" t="s">
        <v>43</v>
      </c>
      <c r="C29" s="42"/>
      <c r="D29" s="43"/>
      <c r="E29" s="71" t="s">
        <v>10</v>
      </c>
      <c r="F29" s="48"/>
      <c r="G29" s="48">
        <f>G28-1</f>
        <v>8.625</v>
      </c>
      <c r="H29" s="48">
        <f aca="true" t="shared" si="7" ref="H29:R29">H28-1</f>
        <v>9.125</v>
      </c>
      <c r="I29" s="48">
        <f t="shared" si="7"/>
        <v>9.125</v>
      </c>
      <c r="J29" s="83">
        <f t="shared" si="7"/>
        <v>9.625</v>
      </c>
      <c r="K29" s="48">
        <f t="shared" si="7"/>
        <v>9.625</v>
      </c>
      <c r="L29" s="48">
        <f t="shared" si="7"/>
        <v>10.125</v>
      </c>
      <c r="M29" s="48">
        <f t="shared" si="7"/>
        <v>10.125</v>
      </c>
      <c r="N29" s="48">
        <f t="shared" si="7"/>
        <v>10.625</v>
      </c>
      <c r="O29" s="48">
        <f t="shared" si="7"/>
        <v>10.625</v>
      </c>
      <c r="P29" s="48">
        <f t="shared" si="7"/>
        <v>10.625</v>
      </c>
      <c r="Q29" s="48">
        <f t="shared" si="7"/>
        <v>10.625</v>
      </c>
      <c r="R29" s="56">
        <f t="shared" si="7"/>
        <v>10.625</v>
      </c>
      <c r="S29" s="84"/>
    </row>
    <row r="30" spans="1:19" ht="16.5" customHeight="1">
      <c r="A30" s="40" t="s">
        <v>39</v>
      </c>
      <c r="B30" s="41" t="s">
        <v>44</v>
      </c>
      <c r="C30" s="42"/>
      <c r="D30" s="43"/>
      <c r="E30" s="71" t="s">
        <v>10</v>
      </c>
      <c r="F30" s="48"/>
      <c r="G30" s="48">
        <f>G28+0.125</f>
        <v>9.75</v>
      </c>
      <c r="H30" s="48">
        <f aca="true" t="shared" si="8" ref="H30:R30">H28+0.125</f>
        <v>10.25</v>
      </c>
      <c r="I30" s="48">
        <f t="shared" si="8"/>
        <v>10.25</v>
      </c>
      <c r="J30" s="83">
        <f t="shared" si="8"/>
        <v>10.75</v>
      </c>
      <c r="K30" s="48">
        <f t="shared" si="8"/>
        <v>10.75</v>
      </c>
      <c r="L30" s="48">
        <f t="shared" si="8"/>
        <v>11.25</v>
      </c>
      <c r="M30" s="48">
        <f t="shared" si="8"/>
        <v>11.25</v>
      </c>
      <c r="N30" s="48">
        <f t="shared" si="8"/>
        <v>11.75</v>
      </c>
      <c r="O30" s="48">
        <f t="shared" si="8"/>
        <v>11.75</v>
      </c>
      <c r="P30" s="48">
        <f t="shared" si="8"/>
        <v>11.75</v>
      </c>
      <c r="Q30" s="48">
        <f t="shared" si="8"/>
        <v>11.75</v>
      </c>
      <c r="R30" s="56">
        <f t="shared" si="8"/>
        <v>11.75</v>
      </c>
      <c r="S30" s="84"/>
    </row>
    <row r="31" spans="1:19" ht="16.5" customHeight="1" thickBot="1">
      <c r="A31" s="123" t="s">
        <v>59</v>
      </c>
      <c r="B31" s="85" t="s">
        <v>45</v>
      </c>
      <c r="C31" s="86"/>
      <c r="D31" s="87"/>
      <c r="E31" s="88" t="s">
        <v>10</v>
      </c>
      <c r="F31" s="89"/>
      <c r="G31" s="89">
        <f aca="true" t="shared" si="9" ref="G31:R31">G30-1</f>
        <v>8.75</v>
      </c>
      <c r="H31" s="89">
        <f t="shared" si="9"/>
        <v>9.25</v>
      </c>
      <c r="I31" s="89">
        <f t="shared" si="9"/>
        <v>9.25</v>
      </c>
      <c r="J31" s="90">
        <f t="shared" si="9"/>
        <v>9.75</v>
      </c>
      <c r="K31" s="89">
        <f t="shared" si="9"/>
        <v>9.75</v>
      </c>
      <c r="L31" s="89">
        <f t="shared" si="9"/>
        <v>10.25</v>
      </c>
      <c r="M31" s="89">
        <f t="shared" si="9"/>
        <v>10.25</v>
      </c>
      <c r="N31" s="89">
        <f t="shared" si="9"/>
        <v>10.75</v>
      </c>
      <c r="O31" s="89">
        <f t="shared" si="9"/>
        <v>10.75</v>
      </c>
      <c r="P31" s="89">
        <f t="shared" si="9"/>
        <v>10.75</v>
      </c>
      <c r="Q31" s="89">
        <f t="shared" si="9"/>
        <v>10.75</v>
      </c>
      <c r="R31" s="91">
        <f t="shared" si="9"/>
        <v>10.75</v>
      </c>
      <c r="S31" s="84"/>
    </row>
    <row r="32" spans="1:20" ht="18" customHeight="1" thickTop="1">
      <c r="A32" s="9"/>
      <c r="B32" s="9"/>
      <c r="C32" s="9"/>
      <c r="D32" s="9"/>
      <c r="E32" s="9"/>
      <c r="F32" s="9"/>
      <c r="G32" s="92" t="s">
        <v>46</v>
      </c>
      <c r="H32" s="92"/>
      <c r="I32" s="12"/>
      <c r="J32" s="57"/>
      <c r="K32" s="93"/>
      <c r="L32" s="93"/>
      <c r="M32" s="93"/>
      <c r="N32" s="93"/>
      <c r="O32" s="93"/>
      <c r="P32" s="93"/>
      <c r="Q32" s="93"/>
      <c r="R32" s="93"/>
      <c r="T32" s="9"/>
    </row>
    <row r="33" spans="1:20" ht="18" customHeight="1">
      <c r="A33" s="9"/>
      <c r="B33" s="9"/>
      <c r="C33" s="9"/>
      <c r="D33" s="9"/>
      <c r="E33" s="9"/>
      <c r="F33" s="9"/>
      <c r="G33" s="93" t="s">
        <v>47</v>
      </c>
      <c r="H33" s="93"/>
      <c r="I33" s="17"/>
      <c r="J33" s="94"/>
      <c r="K33" s="95" t="s">
        <v>48</v>
      </c>
      <c r="L33" s="96"/>
      <c r="M33" s="97" t="s">
        <v>49</v>
      </c>
      <c r="N33" s="97"/>
      <c r="O33" s="97"/>
      <c r="P33" s="97"/>
      <c r="Q33" s="97"/>
      <c r="R33" s="97"/>
      <c r="T33" s="9"/>
    </row>
    <row r="34" spans="1:18" ht="18" customHeight="1">
      <c r="A34" s="9"/>
      <c r="B34" s="9"/>
      <c r="C34" s="9"/>
      <c r="D34" s="9"/>
      <c r="E34" s="9"/>
      <c r="F34" s="9"/>
      <c r="G34" s="12"/>
      <c r="H34" s="12"/>
      <c r="I34" s="12"/>
      <c r="J34" s="133" t="s">
        <v>50</v>
      </c>
      <c r="K34" s="133"/>
      <c r="L34" s="133"/>
      <c r="M34" s="12"/>
      <c r="N34" s="12"/>
      <c r="O34" s="12"/>
      <c r="P34" s="12"/>
      <c r="Q34" s="12"/>
      <c r="R34" s="12"/>
    </row>
    <row r="35" spans="10:11" ht="18" customHeight="1">
      <c r="J35" s="98"/>
      <c r="K35" s="99"/>
    </row>
  </sheetData>
  <mergeCells count="5">
    <mergeCell ref="J34:L34"/>
    <mergeCell ref="M3:R4"/>
    <mergeCell ref="A1:R2"/>
    <mergeCell ref="B12:D12"/>
    <mergeCell ref="A3:E8"/>
  </mergeCells>
  <printOptions/>
  <pageMargins left="0.15748031496062992" right="0.15748031496062992" top="0.7874015748031497" bottom="0" header="0.5118110236220472" footer="0.5118110236220472"/>
  <pageSetup horizontalDpi="300" verticalDpi="300" orientation="landscape" r:id="rId2"/>
  <rowBreaks count="1" manualBreakCount="1">
    <brk id="3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Forsyth Shirt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Nalia Blais</dc:creator>
  <cp:keywords/>
  <dc:description/>
  <cp:lastModifiedBy>Nalia Blais</cp:lastModifiedBy>
  <cp:lastPrinted>2008-07-11T17:23:10Z</cp:lastPrinted>
  <dcterms:created xsi:type="dcterms:W3CDTF">2008-07-10T19:00:40Z</dcterms:created>
  <dcterms:modified xsi:type="dcterms:W3CDTF">2012-12-14T13:33:17Z</dcterms:modified>
  <cp:category/>
  <cp:version/>
  <cp:contentType/>
  <cp:contentStatus/>
</cp:coreProperties>
</file>